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athew\Downloads\FY2022 Program Applicant Metrics\"/>
    </mc:Choice>
  </mc:AlternateContent>
  <xr:revisionPtr revIDLastSave="0" documentId="13_ncr:1_{25597394-5106-4958-9E05-F6374C647B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8" l="1"/>
  <c r="N7" i="8"/>
  <c r="N8" i="8"/>
  <c r="N9" i="8"/>
  <c r="N10" i="8"/>
  <c r="N11" i="8"/>
  <c r="N13" i="8"/>
  <c r="N14" i="8"/>
  <c r="N17" i="8"/>
  <c r="N19" i="8"/>
  <c r="N20" i="8"/>
  <c r="N21" i="8"/>
  <c r="N22" i="8"/>
  <c r="N23" i="8"/>
  <c r="N24" i="8"/>
  <c r="N25" i="8"/>
  <c r="N27" i="8"/>
  <c r="N28" i="8"/>
  <c r="N29" i="8"/>
  <c r="N30" i="8"/>
  <c r="N31" i="8"/>
  <c r="N32" i="8"/>
  <c r="N36" i="8"/>
  <c r="N37" i="8"/>
  <c r="N38" i="8"/>
  <c r="N39" i="8"/>
  <c r="N40" i="8"/>
  <c r="N41" i="8"/>
  <c r="N42" i="8"/>
  <c r="N43" i="8"/>
  <c r="N46" i="8"/>
  <c r="N47" i="8"/>
  <c r="N48" i="8"/>
  <c r="N49" i="8"/>
  <c r="N50" i="8"/>
  <c r="N51" i="8"/>
  <c r="N54" i="8"/>
  <c r="N56" i="8"/>
  <c r="D21" i="8"/>
  <c r="D22" i="8"/>
  <c r="I9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6" i="8"/>
  <c r="I18" i="8" l="1"/>
  <c r="I17" i="8"/>
  <c r="I15" i="8"/>
  <c r="I14" i="8"/>
  <c r="I13" i="8"/>
  <c r="I7" i="8"/>
  <c r="I11" i="8"/>
  <c r="I10" i="8"/>
  <c r="I6" i="8"/>
  <c r="I4" i="8"/>
  <c r="I5" i="8"/>
  <c r="D4" i="8"/>
</calcChain>
</file>

<file path=xl/sharedStrings.xml><?xml version="1.0" encoding="utf-8"?>
<sst xmlns="http://schemas.openxmlformats.org/spreadsheetml/2006/main" count="125" uniqueCount="99">
  <si>
    <t>Race</t>
  </si>
  <si>
    <t>White or Caucasian</t>
  </si>
  <si>
    <t>Black or African-American</t>
  </si>
  <si>
    <t>Asian</t>
  </si>
  <si>
    <t>Other</t>
  </si>
  <si>
    <t>Multirace</t>
  </si>
  <si>
    <t>American Indian</t>
  </si>
  <si>
    <t>Pacific Islander</t>
  </si>
  <si>
    <t>Ethnicity</t>
  </si>
  <si>
    <t>Not Hispanic or Latino</t>
  </si>
  <si>
    <t>Hispanic or Latino</t>
  </si>
  <si>
    <t xml:space="preserve">Female </t>
  </si>
  <si>
    <t>Male</t>
  </si>
  <si>
    <t>Total</t>
  </si>
  <si>
    <t>Registered Nurse</t>
  </si>
  <si>
    <t>N/A</t>
  </si>
  <si>
    <t>Category Percent Awarded (Total Awarded/Total Submitted)</t>
  </si>
  <si>
    <t>Does Not Wish to Disclose</t>
  </si>
  <si>
    <t>Applicant Information Category</t>
  </si>
  <si>
    <t>Total Program Counts</t>
  </si>
  <si>
    <t>Applicant Site Location Category</t>
  </si>
  <si>
    <t>By 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</si>
  <si>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</si>
  <si>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</si>
  <si>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</si>
  <si>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</si>
  <si>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</si>
  <si>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</si>
  <si>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</si>
  <si>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</si>
  <si>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</si>
  <si>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</si>
  <si>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</si>
  <si>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</si>
  <si>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</si>
  <si>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</si>
  <si>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</si>
  <si>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</si>
  <si>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</si>
  <si>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</si>
  <si>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</si>
  <si>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</si>
  <si>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</si>
  <si>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</si>
  <si>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</si>
  <si>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</si>
  <si>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</si>
  <si>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</si>
  <si>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MT</t>
  </si>
  <si>
    <t>MS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</si>
  <si>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</si>
  <si>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</si>
  <si>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</si>
  <si>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</si>
  <si>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</si>
  <si>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</si>
  <si>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</si>
  <si>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</si>
  <si>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</si>
  <si>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</si>
  <si>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</si>
  <si>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</si>
  <si>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</si>
  <si>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</si>
  <si>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</si>
  <si>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</si>
  <si>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</si>
  <si>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</si>
  <si>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</si>
  <si>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</si>
  <si>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</si>
  <si>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</si>
  <si>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</si>
  <si>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</si>
  <si>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</si>
  <si>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</si>
  <si>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Total FLRP Submitted-Eligible</t>
  </si>
  <si>
    <t>Total FLRP Awarded</t>
  </si>
  <si>
    <t>By Discipline</t>
  </si>
  <si>
    <t>Allopathic Physician</t>
  </si>
  <si>
    <t>Clinical Psychology</t>
  </si>
  <si>
    <t>Clinical Social Work</t>
  </si>
  <si>
    <t>Dental Hygiene</t>
  </si>
  <si>
    <t>Dentist</t>
  </si>
  <si>
    <t>Medical Laboratory Technology</t>
  </si>
  <si>
    <t>Occupational Therapy</t>
  </si>
  <si>
    <t>Osteopathic Physician</t>
  </si>
  <si>
    <t>Pharmacy</t>
  </si>
  <si>
    <t>Physical Therapy</t>
  </si>
  <si>
    <t>Physician Assistant</t>
  </si>
  <si>
    <t>Podiatric Medicine</t>
  </si>
  <si>
    <t>Professional Counseling</t>
  </si>
  <si>
    <t>Public Health (graduate level only)</t>
  </si>
  <si>
    <t>FY2022 FLRP Applicant Information</t>
  </si>
  <si>
    <t>FY2022 FLRP Applicant Demographic Information</t>
  </si>
  <si>
    <t>FY2022 FLRP Applicant Site Location Information</t>
  </si>
  <si>
    <t>Marriage and Family Therapist</t>
  </si>
  <si>
    <t>Respiratory Therapist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</si>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</sst>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</cellStyleXfs>
  <cellXfs count="52">
    <xf numFmtId="0" fontId="0" fillId="0" borderId="0" xfId="0"/>
    <xf numFmtId="0" fontId="0" fillId="0" borderId="0" xfId="0" applyAlignment="1">
      <alignment vertical="top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9" fontId="0" fillId="0" borderId="0" xfId="4" applyFont="1" applyFill="1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2" borderId="3" xfId="0" applyFont="1" applyFill="1" applyBorder="1" applyAlignment="1">
      <alignment horizontal="left" vertical="top"/>
    </xf>
    <xf numFmtId="0" fontId="0" fillId="0" borderId="3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Border="1" applyAlignment="1">
      <alignment vertical="top"/>
    </xf>
    <xf numFmtId="164" fontId="0" fillId="0" borderId="2" xfId="4" applyNumberFormat="1" applyFont="1" applyFill="1" applyBorder="1" applyAlignment="1">
      <alignment horizontal="right"/>
    </xf>
    <xf numFmtId="164" fontId="0" fillId="0" borderId="2" xfId="4" applyNumberFormat="1" applyFont="1" applyFill="1" applyBorder="1"/>
    <xf numFmtId="0" fontId="0" fillId="0" borderId="7" xfId="0" applyFill="1" applyBorder="1" applyAlignment="1">
      <alignment horizontal="right"/>
    </xf>
    <xf numFmtId="0" fontId="0" fillId="0" borderId="4" xfId="0" applyFont="1" applyFill="1" applyBorder="1" applyAlignment="1">
      <alignment vertical="top"/>
    </xf>
    <xf numFmtId="0" fontId="4" fillId="0" borderId="5" xfId="5" applyFill="1" applyAlignment="1">
      <alignment vertical="top"/>
    </xf>
    <xf numFmtId="0" fontId="7" fillId="3" borderId="6" xfId="6" applyFont="1" applyFill="1" applyAlignment="1">
      <alignment wrapText="1"/>
    </xf>
    <xf numFmtId="0" fontId="6" fillId="0" borderId="6" xfId="6" applyFont="1" applyFill="1" applyAlignment="1">
      <alignment wrapText="1"/>
    </xf>
    <xf numFmtId="0" fontId="6" fillId="0" borderId="6" xfId="6" applyFont="1" applyFill="1" applyAlignment="1">
      <alignment horizontal="left" wrapText="1"/>
    </xf>
    <xf numFmtId="0" fontId="0" fillId="0" borderId="1" xfId="0" applyFont="1" applyBorder="1"/>
    <xf numFmtId="0" fontId="0" fillId="4" borderId="1" xfId="0" applyFont="1" applyFill="1" applyBorder="1"/>
    <xf numFmtId="0" fontId="4" fillId="0" borderId="5" xfId="5" applyFill="1" applyAlignment="1">
      <alignment horizontal="left" vertical="top"/>
    </xf>
    <xf numFmtId="0" fontId="2" fillId="2" borderId="4" xfId="0" applyFont="1" applyFill="1" applyBorder="1" applyAlignment="1">
      <alignment horizontal="left"/>
    </xf>
    <xf numFmtId="0" fontId="0" fillId="0" borderId="1" xfId="0" applyFont="1" applyBorder="1" applyAlignment="1">
      <alignment vertical="top"/>
    </xf>
    <xf numFmtId="164" fontId="0" fillId="0" borderId="1" xfId="4" applyNumberFormat="1" applyFont="1" applyBorder="1"/>
    <xf numFmtId="0" fontId="0" fillId="4" borderId="1" xfId="0" applyFont="1" applyFill="1" applyBorder="1" applyAlignment="1">
      <alignment vertical="top"/>
    </xf>
    <xf numFmtId="164" fontId="0" fillId="4" borderId="1" xfId="4" applyNumberFormat="1" applyFont="1" applyFill="1" applyBorder="1"/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/>
    <xf numFmtId="164" fontId="0" fillId="0" borderId="1" xfId="4" applyNumberFormat="1" applyFont="1" applyFill="1" applyBorder="1"/>
    <xf numFmtId="0" fontId="0" fillId="0" borderId="0" xfId="0" applyAlignment="1">
      <alignment horizontal="left" vertical="top"/>
    </xf>
    <xf numFmtId="0" fontId="0" fillId="2" borderId="0" xfId="0" applyFill="1"/>
    <xf numFmtId="0" fontId="0" fillId="0" borderId="4" xfId="0" applyFont="1" applyBorder="1" applyAlignment="1">
      <alignment horizontal="left" vertical="top"/>
    </xf>
    <xf numFmtId="0" fontId="8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1" xfId="0" applyFont="1" applyBorder="1"/>
    <xf numFmtId="0" fontId="8" fillId="4" borderId="1" xfId="0" applyFont="1" applyFill="1" applyBorder="1"/>
    <xf numFmtId="0" fontId="8" fillId="0" borderId="1" xfId="0" applyFont="1" applyFill="1" applyBorder="1"/>
    <xf numFmtId="0" fontId="8" fillId="0" borderId="7" xfId="0" applyFont="1" applyFill="1" applyBorder="1" applyAlignment="1">
      <alignment horizontal="right"/>
    </xf>
    <xf numFmtId="0" fontId="9" fillId="0" borderId="8" xfId="0" applyFont="1" applyBorder="1" applyAlignment="1">
      <alignment wrapText="1"/>
    </xf>
    <xf numFmtId="0" fontId="10" fillId="3" borderId="6" xfId="6" applyFont="1" applyFill="1" applyAlignment="1">
      <alignment wrapText="1"/>
    </xf>
    <xf numFmtId="0" fontId="11" fillId="2" borderId="3" xfId="0" applyFont="1" applyFill="1" applyBorder="1" applyAlignment="1">
      <alignment horizontal="left"/>
    </xf>
    <xf numFmtId="1" fontId="12" fillId="0" borderId="4" xfId="0" applyNumberFormat="1" applyFont="1" applyBorder="1" applyAlignment="1">
      <alignment horizontal="left"/>
    </xf>
    <xf numFmtId="164" fontId="0" fillId="0" borderId="1" xfId="4" applyNumberFormat="1" applyFont="1" applyBorder="1" applyAlignment="1">
      <alignment horizontal="right"/>
    </xf>
    <xf numFmtId="0" fontId="0" fillId="0" borderId="1" xfId="0" applyFont="1" applyBorder="1" applyAlignment="1">
      <alignment horizontal="left" vertical="top"/>
    </xf>
    <xf numFmtId="164" fontId="0" fillId="0" borderId="1" xfId="4" applyNumberFormat="1" applyFont="1" applyFill="1" applyBorder="1" applyAlignment="1">
      <alignment horizontal="righ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164" fontId="11" fillId="2" borderId="3" xfId="0" applyNumberFormat="1" applyFont="1" applyFill="1" applyBorder="1" applyAlignment="1">
      <alignment horizontal="left"/>
    </xf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alignment horizontal="left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D22" totalsRowShown="0" headerRowDxfId="13" tableBorderDxfId="12" headerRowCellStyle="Heading 2">
  <autoFilter ref="A2:D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Applicant Information Category" dataDxfId="11"/>
    <tableColumn id="2" xr3:uid="{00000000-0010-0000-0000-000002000000}" name="Total FLRP Submitted-Eligible"/>
    <tableColumn id="3" xr3:uid="{00000000-0010-0000-0000-000003000000}" name="Total FLRP Awarded"/>
    <tableColumn id="4" xr3:uid="{00000000-0010-0000-0000-000004000000}" name="Category Percent Awarded (Total Awarded/Total Submitted)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F2:I19" totalsRowShown="0" headerRowDxfId="10" tableBorderDxfId="9" headerRowCellStyle="Heading 2">
  <autoFilter ref="F2:I1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/>
    <tableColumn id="2" xr3:uid="{00000000-0010-0000-0100-000002000000}" name="Total FLRP Submitted-Eligible"/>
    <tableColumn id="3" xr3:uid="{00000000-0010-0000-0100-000003000000}" name="Total FLRP Awarded"/>
    <tableColumn id="4" xr3:uid="{00000000-0010-0000-0100-000004000000}" name="Category Percent Awarded (Total Awarded/Total Submitted)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D0BC9EA-56B4-4B02-B5AC-A128E57A85BC}" name="Table4" displayName="Table4" ref="K2:N57" totalsRowShown="0" headerRowDxfId="8" dataDxfId="6" headerRowBorderDxfId="7" tableBorderDxfId="5" totalsRowBorderDxfId="4">
  <tableColumns count="4">
    <tableColumn id="1" xr3:uid="{E1CF6F75-FD16-4DC2-B386-B42E17BC1712}" name="Applicant Site Location Category" dataDxfId="3"/>
    <tableColumn id="2" xr3:uid="{C1D914E7-DD8D-4365-A0A0-4C4E5C3BFA3D}" name="Total FLRP Submitted-Eligible" dataDxfId="2"/>
    <tableColumn id="3" xr3:uid="{9F9FAD59-074E-4F82-8FAD-F097A0CE112C}" name="Total FLRP Awarded" dataDxfId="1"/>
    <tableColumn id="4" xr3:uid="{70062421-1397-432B-BFD8-37E6781281D1}" name="Category Percent Awarded (Total Awarded/Total Submitted)" dataDxfId="0" dataCellStyle="Percent">
      <calculatedColumnFormula>M3/L3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99"/>
  <sheetViews>
    <sheetView tabSelected="1" zoomScale="80" zoomScaleNormal="80" workbookViewId="0">
      <selection activeCell="D12" sqref="D12"/>
    </sheetView>
  </sheetViews>
  <sheetFormatPr defaultColWidth="9.1796875" defaultRowHeight="14.5" x14ac:dyDescent="0.35"/>
  <cols>
    <col min="1" max="1" width="45.1796875" style="1" bestFit="1" customWidth="1"/>
    <col min="2" max="2" width="32.453125" style="2" customWidth="1"/>
    <col min="3" max="3" width="23.453125" style="2" customWidth="1"/>
    <col min="4" max="4" width="26.26953125" style="2" customWidth="1"/>
    <col min="5" max="5" width="7.1796875" style="2" customWidth="1"/>
    <col min="6" max="6" width="33.7265625" style="2" customWidth="1"/>
    <col min="7" max="7" width="32.453125" style="2" bestFit="1" customWidth="1"/>
    <col min="8" max="8" width="22.26953125" style="2" bestFit="1" customWidth="1"/>
    <col min="9" max="9" width="26.26953125" style="2" customWidth="1"/>
    <col min="10" max="10" width="7.1796875" style="2" customWidth="1"/>
    <col min="11" max="11" width="30.81640625" style="2" customWidth="1"/>
    <col min="12" max="12" width="32.453125" style="2" customWidth="1"/>
    <col min="13" max="13" width="22.26953125" style="2" customWidth="1"/>
    <col min="14" max="14" width="26.26953125" style="2" customWidth="1"/>
    <col min="15" max="16384" width="9.1796875" style="2"/>
  </cols>
  <sheetData>
    <row r="1" spans="1:14" ht="20" thickBot="1" x14ac:dyDescent="0.4">
      <c r="A1" s="24" t="s">
        <v>93</v>
      </c>
      <c r="B1" s="18"/>
      <c r="C1" s="18"/>
      <c r="D1" s="18"/>
      <c r="F1" s="24" t="s">
        <v>94</v>
      </c>
      <c r="G1" s="11"/>
      <c r="H1" s="11"/>
      <c r="I1" s="12"/>
      <c r="K1" s="24" t="s">
        <v>95</v>
      </c>
      <c r="L1" s="18"/>
      <c r="M1" s="18"/>
      <c r="N1" s="18"/>
    </row>
    <row r="2" spans="1:14" ht="72.650000000000006" customHeight="1" thickTop="1" thickBot="1" x14ac:dyDescent="0.45">
      <c r="A2" s="21" t="s">
        <v>18</v>
      </c>
      <c r="B2" s="19" t="s">
        <v>76</v>
      </c>
      <c r="C2" s="19" t="s">
        <v>77</v>
      </c>
      <c r="D2" s="19" t="s">
        <v>16</v>
      </c>
      <c r="E2" s="4"/>
      <c r="F2" s="20" t="s">
        <v>18</v>
      </c>
      <c r="G2" s="19" t="s">
        <v>76</v>
      </c>
      <c r="H2" s="19" t="s">
        <v>77</v>
      </c>
      <c r="I2" s="19" t="s">
        <v>16</v>
      </c>
      <c r="K2" s="42" t="s">
        <v>20</v>
      </c>
      <c r="L2" s="43" t="s">
        <v>76</v>
      </c>
      <c r="M2" s="43" t="s">
        <v>77</v>
      </c>
      <c r="N2" s="43" t="s">
        <v>16</v>
      </c>
    </row>
    <row r="3" spans="1:14" ht="16" thickTop="1" x14ac:dyDescent="0.35">
      <c r="A3" s="25" t="s">
        <v>19</v>
      </c>
      <c r="B3" s="34"/>
      <c r="C3" s="34"/>
      <c r="D3" s="34"/>
      <c r="F3" s="10" t="s">
        <v>0</v>
      </c>
      <c r="G3" s="10"/>
      <c r="H3" s="10"/>
      <c r="I3" s="10"/>
      <c r="K3" s="44" t="s">
        <v>21</v>
      </c>
      <c r="L3" s="44"/>
      <c r="M3" s="44"/>
      <c r="N3" s="51"/>
    </row>
    <row r="4" spans="1:14" ht="15.5" x14ac:dyDescent="0.35">
      <c r="A4" s="33" t="s">
        <v>13</v>
      </c>
      <c r="B4" s="36">
        <v>174</v>
      </c>
      <c r="C4" s="36">
        <v>20</v>
      </c>
      <c r="D4" s="14">
        <f>C4/B4</f>
        <v>0.11494252873563218</v>
      </c>
      <c r="E4" s="3"/>
      <c r="F4" s="30" t="s">
        <v>2</v>
      </c>
      <c r="G4" s="31">
        <v>49</v>
      </c>
      <c r="H4" s="40">
        <v>2</v>
      </c>
      <c r="I4" s="32">
        <f t="shared" ref="I4:I11" si="0">H4/G4</f>
        <v>4.0816326530612242E-2</v>
      </c>
      <c r="K4" s="45" t="s">
        <v>22</v>
      </c>
      <c r="L4" s="5">
        <v>0</v>
      </c>
      <c r="M4" s="5">
        <v>0</v>
      </c>
      <c r="N4" s="46" t="s">
        <v>15</v>
      </c>
    </row>
    <row r="5" spans="1:14" ht="15.5" x14ac:dyDescent="0.35">
      <c r="A5" s="10" t="s">
        <v>78</v>
      </c>
      <c r="B5" s="10"/>
      <c r="C5" s="10"/>
      <c r="D5" s="10"/>
      <c r="E5" s="3"/>
      <c r="F5" s="26" t="s">
        <v>1</v>
      </c>
      <c r="G5" s="38">
        <v>72</v>
      </c>
      <c r="H5" s="22">
        <v>10</v>
      </c>
      <c r="I5" s="27">
        <f t="shared" si="0"/>
        <v>0.1388888888888889</v>
      </c>
      <c r="K5" s="45" t="s">
        <v>23</v>
      </c>
      <c r="L5" s="5">
        <v>0</v>
      </c>
      <c r="M5" s="5">
        <v>0</v>
      </c>
      <c r="N5" s="46" t="s">
        <v>15</v>
      </c>
    </row>
    <row r="6" spans="1:14" ht="15.5" x14ac:dyDescent="0.35">
      <c r="A6" s="35" t="s">
        <v>79</v>
      </c>
      <c r="B6" s="8">
        <v>14</v>
      </c>
      <c r="C6" s="8">
        <v>5</v>
      </c>
      <c r="D6" s="14">
        <f t="shared" ref="D6:D22" si="1">C6/B6</f>
        <v>0.35714285714285715</v>
      </c>
      <c r="F6" s="26" t="s">
        <v>3</v>
      </c>
      <c r="G6" s="38">
        <v>15</v>
      </c>
      <c r="H6" s="22">
        <v>1</v>
      </c>
      <c r="I6" s="27">
        <f t="shared" si="0"/>
        <v>6.6666666666666666E-2</v>
      </c>
      <c r="K6" s="45" t="s">
        <v>24</v>
      </c>
      <c r="L6" s="5">
        <v>7</v>
      </c>
      <c r="M6" s="5">
        <v>0</v>
      </c>
      <c r="N6" s="46">
        <f t="shared" ref="N6:N32" si="2">M6/L6</f>
        <v>0</v>
      </c>
    </row>
    <row r="7" spans="1:14" ht="15.5" x14ac:dyDescent="0.35">
      <c r="A7" s="35" t="s">
        <v>80</v>
      </c>
      <c r="B7" s="8">
        <v>1</v>
      </c>
      <c r="C7" s="8">
        <v>0</v>
      </c>
      <c r="D7" s="14">
        <f t="shared" si="1"/>
        <v>0</v>
      </c>
      <c r="F7" s="26" t="s">
        <v>6</v>
      </c>
      <c r="G7" s="38">
        <v>3</v>
      </c>
      <c r="H7" s="22">
        <v>1</v>
      </c>
      <c r="I7" s="27">
        <f t="shared" si="0"/>
        <v>0.33333333333333331</v>
      </c>
      <c r="K7" s="45" t="s">
        <v>25</v>
      </c>
      <c r="L7" s="5">
        <v>3</v>
      </c>
      <c r="M7" s="5">
        <v>0</v>
      </c>
      <c r="N7" s="46">
        <f t="shared" si="2"/>
        <v>0</v>
      </c>
    </row>
    <row r="8" spans="1:14" ht="15.5" x14ac:dyDescent="0.35">
      <c r="A8" s="35" t="s">
        <v>81</v>
      </c>
      <c r="B8" s="8">
        <v>8</v>
      </c>
      <c r="C8" s="8">
        <v>0</v>
      </c>
      <c r="D8" s="14">
        <f t="shared" si="1"/>
        <v>0</v>
      </c>
      <c r="F8" s="30" t="s">
        <v>7</v>
      </c>
      <c r="G8" s="40">
        <v>0</v>
      </c>
      <c r="H8" s="31">
        <v>0</v>
      </c>
      <c r="I8" s="46" t="s">
        <v>15</v>
      </c>
      <c r="K8" s="45" t="s">
        <v>26</v>
      </c>
      <c r="L8" s="5">
        <v>11</v>
      </c>
      <c r="M8" s="5">
        <v>0</v>
      </c>
      <c r="N8" s="46">
        <f t="shared" si="2"/>
        <v>0</v>
      </c>
    </row>
    <row r="9" spans="1:14" ht="15.5" x14ac:dyDescent="0.35">
      <c r="A9" s="35" t="s">
        <v>82</v>
      </c>
      <c r="B9" s="8">
        <v>3</v>
      </c>
      <c r="C9" s="8">
        <v>1</v>
      </c>
      <c r="D9" s="14">
        <f t="shared" si="1"/>
        <v>0.33333333333333331</v>
      </c>
      <c r="F9" s="28" t="s">
        <v>4</v>
      </c>
      <c r="G9" s="39">
        <v>10</v>
      </c>
      <c r="H9" s="39">
        <v>2</v>
      </c>
      <c r="I9" s="27">
        <f t="shared" si="0"/>
        <v>0.2</v>
      </c>
      <c r="K9" s="45" t="s">
        <v>27</v>
      </c>
      <c r="L9" s="5">
        <v>1</v>
      </c>
      <c r="M9" s="5">
        <v>0</v>
      </c>
      <c r="N9" s="46">
        <f t="shared" si="2"/>
        <v>0</v>
      </c>
    </row>
    <row r="10" spans="1:14" ht="15.5" x14ac:dyDescent="0.35">
      <c r="A10" s="35" t="s">
        <v>83</v>
      </c>
      <c r="B10" s="8">
        <v>13</v>
      </c>
      <c r="C10" s="8">
        <v>2</v>
      </c>
      <c r="D10" s="14">
        <f t="shared" si="1"/>
        <v>0.15384615384615385</v>
      </c>
      <c r="F10" s="26" t="s">
        <v>5</v>
      </c>
      <c r="G10" s="22">
        <v>7</v>
      </c>
      <c r="H10" s="22">
        <v>1</v>
      </c>
      <c r="I10" s="27">
        <f t="shared" si="0"/>
        <v>0.14285714285714285</v>
      </c>
      <c r="K10" s="45" t="s">
        <v>28</v>
      </c>
      <c r="L10" s="5">
        <v>1</v>
      </c>
      <c r="M10" s="5">
        <v>0</v>
      </c>
      <c r="N10" s="46">
        <f t="shared" si="2"/>
        <v>0</v>
      </c>
    </row>
    <row r="11" spans="1:14" ht="15.5" x14ac:dyDescent="0.35">
      <c r="A11" s="35" t="s">
        <v>96</v>
      </c>
      <c r="B11" s="8">
        <v>2</v>
      </c>
      <c r="C11" s="8">
        <v>1</v>
      </c>
      <c r="D11" s="14">
        <f t="shared" si="1"/>
        <v>0.5</v>
      </c>
      <c r="F11" s="28" t="s">
        <v>17</v>
      </c>
      <c r="G11" s="23">
        <v>18</v>
      </c>
      <c r="H11" s="23">
        <v>3</v>
      </c>
      <c r="I11" s="29">
        <f t="shared" si="0"/>
        <v>0.16666666666666666</v>
      </c>
      <c r="K11" s="45" t="s">
        <v>29</v>
      </c>
      <c r="L11" s="5">
        <v>1</v>
      </c>
      <c r="M11" s="5">
        <v>0</v>
      </c>
      <c r="N11" s="46">
        <f t="shared" si="2"/>
        <v>0</v>
      </c>
    </row>
    <row r="12" spans="1:14" ht="15.5" x14ac:dyDescent="0.35">
      <c r="A12" s="35" t="s">
        <v>84</v>
      </c>
      <c r="B12" s="2">
        <v>2</v>
      </c>
      <c r="C12" s="2">
        <v>0</v>
      </c>
      <c r="D12" s="14">
        <f t="shared" si="1"/>
        <v>0</v>
      </c>
      <c r="F12" s="10" t="s">
        <v>8</v>
      </c>
      <c r="G12" s="10"/>
      <c r="H12" s="10"/>
      <c r="I12" s="10"/>
      <c r="K12" s="45" t="s">
        <v>30</v>
      </c>
      <c r="L12" s="5">
        <v>0</v>
      </c>
      <c r="M12" s="5">
        <v>0</v>
      </c>
      <c r="N12" s="46" t="s">
        <v>15</v>
      </c>
    </row>
    <row r="13" spans="1:14" ht="15.5" x14ac:dyDescent="0.35">
      <c r="A13" s="35" t="s">
        <v>85</v>
      </c>
      <c r="B13" s="8">
        <v>4</v>
      </c>
      <c r="C13" s="8">
        <v>1</v>
      </c>
      <c r="D13" s="14">
        <f t="shared" si="1"/>
        <v>0.25</v>
      </c>
      <c r="F13" s="13" t="s">
        <v>9</v>
      </c>
      <c r="G13" s="38">
        <v>138</v>
      </c>
      <c r="H13" s="38">
        <v>14</v>
      </c>
      <c r="I13" s="15">
        <f t="shared" ref="I13:I18" si="3">H13/G13</f>
        <v>0.10144927536231885</v>
      </c>
      <c r="K13" s="45" t="s">
        <v>31</v>
      </c>
      <c r="L13" s="5">
        <v>9</v>
      </c>
      <c r="M13" s="5">
        <v>0</v>
      </c>
      <c r="N13" s="46">
        <f t="shared" si="2"/>
        <v>0</v>
      </c>
    </row>
    <row r="14" spans="1:14" ht="15.5" x14ac:dyDescent="0.35">
      <c r="A14" s="35" t="s">
        <v>86</v>
      </c>
      <c r="B14" s="8">
        <v>5</v>
      </c>
      <c r="C14" s="8">
        <v>1</v>
      </c>
      <c r="D14" s="14">
        <f t="shared" si="1"/>
        <v>0.2</v>
      </c>
      <c r="F14" s="13" t="s">
        <v>10</v>
      </c>
      <c r="G14" s="5">
        <v>22</v>
      </c>
      <c r="H14" s="5">
        <v>4</v>
      </c>
      <c r="I14" s="15">
        <f t="shared" si="3"/>
        <v>0.18181818181818182</v>
      </c>
      <c r="K14" s="45" t="s">
        <v>32</v>
      </c>
      <c r="L14" s="5">
        <v>4</v>
      </c>
      <c r="M14" s="5">
        <v>0</v>
      </c>
      <c r="N14" s="46">
        <f t="shared" si="2"/>
        <v>0</v>
      </c>
    </row>
    <row r="15" spans="1:14" ht="15.5" x14ac:dyDescent="0.35">
      <c r="A15" s="35" t="s">
        <v>87</v>
      </c>
      <c r="B15" s="9">
        <v>5</v>
      </c>
      <c r="C15" s="37">
        <v>2</v>
      </c>
      <c r="D15" s="14">
        <f t="shared" si="1"/>
        <v>0.4</v>
      </c>
      <c r="F15" s="17" t="s">
        <v>17</v>
      </c>
      <c r="G15" s="5">
        <v>14</v>
      </c>
      <c r="H15" s="5">
        <v>2</v>
      </c>
      <c r="I15" s="15">
        <f t="shared" si="3"/>
        <v>0.14285714285714285</v>
      </c>
      <c r="K15" s="45" t="s">
        <v>33</v>
      </c>
      <c r="L15" s="5">
        <v>0</v>
      </c>
      <c r="M15" s="5">
        <v>0</v>
      </c>
      <c r="N15" s="46" t="s">
        <v>15</v>
      </c>
    </row>
    <row r="16" spans="1:14" ht="15.5" x14ac:dyDescent="0.35">
      <c r="A16" s="35" t="s">
        <v>88</v>
      </c>
      <c r="B16" s="16">
        <v>6</v>
      </c>
      <c r="C16" s="41">
        <v>1</v>
      </c>
      <c r="D16" s="14">
        <f t="shared" si="1"/>
        <v>0.16666666666666666</v>
      </c>
      <c r="F16" s="10" t="s">
        <v>98</v>
      </c>
      <c r="G16" s="10"/>
      <c r="H16" s="10"/>
      <c r="I16" s="10"/>
      <c r="K16" s="45" t="s">
        <v>34</v>
      </c>
      <c r="L16" s="5">
        <v>0</v>
      </c>
      <c r="M16" s="5">
        <v>0</v>
      </c>
      <c r="N16" s="46" t="s">
        <v>15</v>
      </c>
    </row>
    <row r="17" spans="1:14" ht="15.5" x14ac:dyDescent="0.35">
      <c r="A17" s="35" t="s">
        <v>89</v>
      </c>
      <c r="B17" s="16">
        <v>11</v>
      </c>
      <c r="C17" s="41">
        <v>2</v>
      </c>
      <c r="D17" s="14">
        <f t="shared" si="1"/>
        <v>0.18181818181818182</v>
      </c>
      <c r="F17" s="13" t="s">
        <v>11</v>
      </c>
      <c r="G17" s="5">
        <v>139</v>
      </c>
      <c r="H17" s="38">
        <v>17</v>
      </c>
      <c r="I17" s="15">
        <f t="shared" si="3"/>
        <v>0.1223021582733813</v>
      </c>
      <c r="K17" s="45" t="s">
        <v>35</v>
      </c>
      <c r="L17" s="5">
        <v>1</v>
      </c>
      <c r="M17" s="5">
        <v>0</v>
      </c>
      <c r="N17" s="46">
        <f t="shared" si="2"/>
        <v>0</v>
      </c>
    </row>
    <row r="18" spans="1:14" ht="15.5" x14ac:dyDescent="0.35">
      <c r="A18" s="35" t="s">
        <v>90</v>
      </c>
      <c r="B18" s="16">
        <v>1</v>
      </c>
      <c r="C18" s="41">
        <v>0</v>
      </c>
      <c r="D18" s="14">
        <f t="shared" si="1"/>
        <v>0</v>
      </c>
      <c r="F18" s="13" t="s">
        <v>12</v>
      </c>
      <c r="G18" s="38">
        <v>35</v>
      </c>
      <c r="H18" s="5">
        <v>3</v>
      </c>
      <c r="I18" s="15">
        <f t="shared" si="3"/>
        <v>8.5714285714285715E-2</v>
      </c>
      <c r="K18" s="45" t="s">
        <v>36</v>
      </c>
      <c r="L18" s="5">
        <v>0</v>
      </c>
      <c r="M18" s="5">
        <v>0</v>
      </c>
      <c r="N18" s="46" t="s">
        <v>15</v>
      </c>
    </row>
    <row r="19" spans="1:14" ht="15.5" x14ac:dyDescent="0.35">
      <c r="A19" s="35" t="s">
        <v>91</v>
      </c>
      <c r="B19" s="16">
        <v>3</v>
      </c>
      <c r="C19" s="41">
        <v>0</v>
      </c>
      <c r="D19" s="14">
        <f t="shared" si="1"/>
        <v>0</v>
      </c>
      <c r="F19" s="17" t="s">
        <v>17</v>
      </c>
      <c r="G19" s="5">
        <v>0</v>
      </c>
      <c r="H19" s="5">
        <v>0</v>
      </c>
      <c r="I19" s="14" t="s">
        <v>15</v>
      </c>
      <c r="K19" s="45" t="s">
        <v>37</v>
      </c>
      <c r="L19" s="5">
        <v>10</v>
      </c>
      <c r="M19" s="5">
        <v>1</v>
      </c>
      <c r="N19" s="46">
        <f t="shared" si="2"/>
        <v>0.1</v>
      </c>
    </row>
    <row r="20" spans="1:14" ht="15.5" x14ac:dyDescent="0.35">
      <c r="A20" s="47" t="s">
        <v>92</v>
      </c>
      <c r="B20" s="9">
        <v>5</v>
      </c>
      <c r="C20" s="37">
        <v>1</v>
      </c>
      <c r="D20" s="48">
        <f t="shared" si="1"/>
        <v>0.2</v>
      </c>
      <c r="F20" s="6"/>
      <c r="G20" s="6"/>
      <c r="H20" s="6"/>
      <c r="I20" s="7"/>
      <c r="K20" s="45" t="s">
        <v>38</v>
      </c>
      <c r="L20" s="5">
        <v>3</v>
      </c>
      <c r="M20" s="5">
        <v>1</v>
      </c>
      <c r="N20" s="46">
        <f t="shared" si="2"/>
        <v>0.33333333333333331</v>
      </c>
    </row>
    <row r="21" spans="1:14" ht="15.5" x14ac:dyDescent="0.35">
      <c r="A21" s="49" t="s">
        <v>14</v>
      </c>
      <c r="B21" s="5">
        <v>90</v>
      </c>
      <c r="C21" s="5">
        <v>3</v>
      </c>
      <c r="D21" s="48">
        <f t="shared" si="1"/>
        <v>3.3333333333333333E-2</v>
      </c>
      <c r="F21" s="6"/>
      <c r="G21" s="6"/>
      <c r="H21" s="6"/>
      <c r="I21" s="6"/>
      <c r="K21" s="45" t="s">
        <v>39</v>
      </c>
      <c r="L21" s="5">
        <v>3</v>
      </c>
      <c r="M21" s="5">
        <v>1</v>
      </c>
      <c r="N21" s="46">
        <f t="shared" si="2"/>
        <v>0.33333333333333331</v>
      </c>
    </row>
    <row r="22" spans="1:14" ht="15.5" x14ac:dyDescent="0.35">
      <c r="A22" s="50" t="s">
        <v>97</v>
      </c>
      <c r="B22" s="5">
        <v>1</v>
      </c>
      <c r="C22" s="5">
        <v>0</v>
      </c>
      <c r="D22" s="48">
        <f t="shared" si="1"/>
        <v>0</v>
      </c>
      <c r="K22" s="45" t="s">
        <v>40</v>
      </c>
      <c r="L22" s="5">
        <v>1</v>
      </c>
      <c r="M22" s="5">
        <v>0</v>
      </c>
      <c r="N22" s="46">
        <f t="shared" si="2"/>
        <v>0</v>
      </c>
    </row>
    <row r="23" spans="1:14" ht="15.5" x14ac:dyDescent="0.35">
      <c r="A23" s="2"/>
      <c r="K23" s="45" t="s">
        <v>41</v>
      </c>
      <c r="L23" s="5">
        <v>5</v>
      </c>
      <c r="M23" s="5">
        <v>1</v>
      </c>
      <c r="N23" s="46">
        <f t="shared" si="2"/>
        <v>0.2</v>
      </c>
    </row>
    <row r="24" spans="1:14" ht="15.5" x14ac:dyDescent="0.35">
      <c r="A24" s="2"/>
      <c r="K24" s="45" t="s">
        <v>42</v>
      </c>
      <c r="L24" s="5">
        <v>1</v>
      </c>
      <c r="M24" s="5">
        <v>1</v>
      </c>
      <c r="N24" s="46">
        <f t="shared" si="2"/>
        <v>1</v>
      </c>
    </row>
    <row r="25" spans="1:14" ht="15.5" x14ac:dyDescent="0.35">
      <c r="A25" s="2"/>
      <c r="K25" s="45" t="s">
        <v>43</v>
      </c>
      <c r="L25" s="5">
        <v>4</v>
      </c>
      <c r="M25" s="5">
        <v>0</v>
      </c>
      <c r="N25" s="46">
        <f t="shared" si="2"/>
        <v>0</v>
      </c>
    </row>
    <row r="26" spans="1:14" ht="15.5" x14ac:dyDescent="0.35">
      <c r="A26" s="2"/>
      <c r="K26" s="45" t="s">
        <v>44</v>
      </c>
      <c r="L26" s="5">
        <v>0</v>
      </c>
      <c r="M26" s="5">
        <v>0</v>
      </c>
      <c r="N26" s="46" t="s">
        <v>15</v>
      </c>
    </row>
    <row r="27" spans="1:14" ht="15.5" x14ac:dyDescent="0.35">
      <c r="A27" s="2"/>
      <c r="K27" s="45" t="s">
        <v>45</v>
      </c>
      <c r="L27" s="5">
        <v>5</v>
      </c>
      <c r="M27" s="5">
        <v>0</v>
      </c>
      <c r="N27" s="46">
        <f t="shared" si="2"/>
        <v>0</v>
      </c>
    </row>
    <row r="28" spans="1:14" ht="15.5" x14ac:dyDescent="0.35">
      <c r="A28" s="2"/>
      <c r="K28" s="45" t="s">
        <v>46</v>
      </c>
      <c r="L28" s="5">
        <v>1</v>
      </c>
      <c r="M28" s="5">
        <v>0</v>
      </c>
      <c r="N28" s="46">
        <f t="shared" si="2"/>
        <v>0</v>
      </c>
    </row>
    <row r="29" spans="1:14" ht="15.5" x14ac:dyDescent="0.35">
      <c r="A29" s="2"/>
      <c r="K29" s="45" t="s">
        <v>47</v>
      </c>
      <c r="L29" s="5">
        <v>3</v>
      </c>
      <c r="M29" s="5">
        <v>0</v>
      </c>
      <c r="N29" s="46">
        <f t="shared" si="2"/>
        <v>0</v>
      </c>
    </row>
    <row r="30" spans="1:14" ht="15.5" x14ac:dyDescent="0.35">
      <c r="A30" s="2"/>
      <c r="K30" s="45" t="s">
        <v>49</v>
      </c>
      <c r="L30" s="5">
        <v>1</v>
      </c>
      <c r="M30" s="5">
        <v>0</v>
      </c>
      <c r="N30" s="46">
        <f t="shared" si="2"/>
        <v>0</v>
      </c>
    </row>
    <row r="31" spans="1:14" ht="15.5" x14ac:dyDescent="0.35">
      <c r="A31" s="2"/>
      <c r="K31" s="45" t="s">
        <v>48</v>
      </c>
      <c r="L31" s="5">
        <v>1</v>
      </c>
      <c r="M31" s="5">
        <v>0</v>
      </c>
      <c r="N31" s="46">
        <f t="shared" si="2"/>
        <v>0</v>
      </c>
    </row>
    <row r="32" spans="1:14" ht="15.5" x14ac:dyDescent="0.35">
      <c r="A32" s="2"/>
      <c r="K32" s="45" t="s">
        <v>50</v>
      </c>
      <c r="L32" s="5">
        <v>5</v>
      </c>
      <c r="M32" s="5">
        <v>0</v>
      </c>
      <c r="N32" s="46">
        <f t="shared" si="2"/>
        <v>0</v>
      </c>
    </row>
    <row r="33" spans="1:14" ht="15.5" x14ac:dyDescent="0.35">
      <c r="A33" s="2"/>
      <c r="K33" s="45" t="s">
        <v>51</v>
      </c>
      <c r="L33" s="5">
        <v>0</v>
      </c>
      <c r="M33" s="5">
        <v>0</v>
      </c>
      <c r="N33" s="46" t="s">
        <v>15</v>
      </c>
    </row>
    <row r="34" spans="1:14" ht="15.5" x14ac:dyDescent="0.35">
      <c r="A34" s="2"/>
      <c r="K34" s="45" t="s">
        <v>52</v>
      </c>
      <c r="L34" s="5">
        <v>0</v>
      </c>
      <c r="M34" s="5">
        <v>0</v>
      </c>
      <c r="N34" s="46" t="s">
        <v>15</v>
      </c>
    </row>
    <row r="35" spans="1:14" ht="15.5" x14ac:dyDescent="0.35">
      <c r="A35" s="2"/>
      <c r="K35" s="45" t="s">
        <v>53</v>
      </c>
      <c r="L35" s="5">
        <v>0</v>
      </c>
      <c r="M35" s="5">
        <v>0</v>
      </c>
      <c r="N35" s="46" t="s">
        <v>15</v>
      </c>
    </row>
    <row r="36" spans="1:14" ht="15.5" x14ac:dyDescent="0.35">
      <c r="A36" s="2"/>
      <c r="K36" s="45" t="s">
        <v>54</v>
      </c>
      <c r="L36" s="5">
        <v>2</v>
      </c>
      <c r="M36" s="5">
        <v>0</v>
      </c>
      <c r="N36" s="46">
        <f t="shared" ref="N36:N56" si="4">M36/L36</f>
        <v>0</v>
      </c>
    </row>
    <row r="37" spans="1:14" ht="15.5" x14ac:dyDescent="0.35">
      <c r="A37" s="2"/>
      <c r="K37" s="45" t="s">
        <v>55</v>
      </c>
      <c r="L37" s="5">
        <v>3</v>
      </c>
      <c r="M37" s="5">
        <v>1</v>
      </c>
      <c r="N37" s="46">
        <f t="shared" si="4"/>
        <v>0.33333333333333331</v>
      </c>
    </row>
    <row r="38" spans="1:14" ht="15.5" x14ac:dyDescent="0.35">
      <c r="A38" s="2"/>
      <c r="K38" s="45" t="s">
        <v>56</v>
      </c>
      <c r="L38" s="5">
        <v>1</v>
      </c>
      <c r="M38" s="5">
        <v>0</v>
      </c>
      <c r="N38" s="46">
        <f t="shared" si="4"/>
        <v>0</v>
      </c>
    </row>
    <row r="39" spans="1:14" ht="15.5" x14ac:dyDescent="0.35">
      <c r="A39" s="2"/>
      <c r="K39" s="45" t="s">
        <v>57</v>
      </c>
      <c r="L39" s="5">
        <v>13</v>
      </c>
      <c r="M39" s="5">
        <v>1</v>
      </c>
      <c r="N39" s="46">
        <f t="shared" si="4"/>
        <v>7.6923076923076927E-2</v>
      </c>
    </row>
    <row r="40" spans="1:14" ht="15.5" x14ac:dyDescent="0.35">
      <c r="A40" s="2"/>
      <c r="K40" s="45" t="s">
        <v>58</v>
      </c>
      <c r="L40" s="5">
        <v>2</v>
      </c>
      <c r="M40" s="5">
        <v>0</v>
      </c>
      <c r="N40" s="46">
        <f t="shared" si="4"/>
        <v>0</v>
      </c>
    </row>
    <row r="41" spans="1:14" ht="15.5" x14ac:dyDescent="0.35">
      <c r="A41" s="2"/>
      <c r="K41" s="45" t="s">
        <v>59</v>
      </c>
      <c r="L41" s="5">
        <v>3</v>
      </c>
      <c r="M41" s="5">
        <v>0</v>
      </c>
      <c r="N41" s="46">
        <f t="shared" si="4"/>
        <v>0</v>
      </c>
    </row>
    <row r="42" spans="1:14" ht="15.5" x14ac:dyDescent="0.35">
      <c r="A42" s="2"/>
      <c r="K42" s="45" t="s">
        <v>60</v>
      </c>
      <c r="L42" s="5">
        <v>1</v>
      </c>
      <c r="M42" s="5">
        <v>0</v>
      </c>
      <c r="N42" s="46">
        <f t="shared" si="4"/>
        <v>0</v>
      </c>
    </row>
    <row r="43" spans="1:14" ht="15.5" x14ac:dyDescent="0.35">
      <c r="A43" s="2"/>
      <c r="K43" s="45" t="s">
        <v>61</v>
      </c>
      <c r="L43" s="5">
        <v>5</v>
      </c>
      <c r="M43" s="5">
        <v>0</v>
      </c>
      <c r="N43" s="46">
        <f t="shared" si="4"/>
        <v>0</v>
      </c>
    </row>
    <row r="44" spans="1:14" ht="15.5" x14ac:dyDescent="0.35">
      <c r="A44" s="2"/>
      <c r="K44" s="45" t="s">
        <v>62</v>
      </c>
      <c r="L44" s="5">
        <v>0</v>
      </c>
      <c r="M44" s="5">
        <v>0</v>
      </c>
      <c r="N44" s="46" t="s">
        <v>15</v>
      </c>
    </row>
    <row r="45" spans="1:14" ht="15.5" x14ac:dyDescent="0.35">
      <c r="A45" s="2"/>
      <c r="K45" s="45" t="s">
        <v>63</v>
      </c>
      <c r="L45" s="5">
        <v>0</v>
      </c>
      <c r="M45" s="5">
        <v>0</v>
      </c>
      <c r="N45" s="46" t="s">
        <v>15</v>
      </c>
    </row>
    <row r="46" spans="1:14" ht="15.5" x14ac:dyDescent="0.35">
      <c r="A46" s="2"/>
      <c r="K46" s="45" t="s">
        <v>64</v>
      </c>
      <c r="L46" s="5">
        <v>1</v>
      </c>
      <c r="M46" s="5">
        <v>0</v>
      </c>
      <c r="N46" s="46">
        <f t="shared" si="4"/>
        <v>0</v>
      </c>
    </row>
    <row r="47" spans="1:14" ht="15.5" x14ac:dyDescent="0.35">
      <c r="A47" s="2"/>
      <c r="K47" s="45" t="s">
        <v>65</v>
      </c>
      <c r="L47" s="5">
        <v>1</v>
      </c>
      <c r="M47" s="5">
        <v>0</v>
      </c>
      <c r="N47" s="46">
        <f t="shared" si="4"/>
        <v>0</v>
      </c>
    </row>
    <row r="48" spans="1:14" ht="15.5" x14ac:dyDescent="0.35">
      <c r="A48" s="2"/>
      <c r="K48" s="45" t="s">
        <v>66</v>
      </c>
      <c r="L48" s="5">
        <v>5</v>
      </c>
      <c r="M48" s="5">
        <v>0</v>
      </c>
      <c r="N48" s="46">
        <f t="shared" si="4"/>
        <v>0</v>
      </c>
    </row>
    <row r="49" spans="1:14" ht="15.5" x14ac:dyDescent="0.35">
      <c r="A49" s="2"/>
      <c r="K49" s="45" t="s">
        <v>67</v>
      </c>
      <c r="L49" s="5">
        <v>35</v>
      </c>
      <c r="M49" s="5">
        <v>7</v>
      </c>
      <c r="N49" s="46">
        <f t="shared" si="4"/>
        <v>0.2</v>
      </c>
    </row>
    <row r="50" spans="1:14" ht="15.5" x14ac:dyDescent="0.35">
      <c r="A50" s="2"/>
      <c r="K50" s="45" t="s">
        <v>68</v>
      </c>
      <c r="L50" s="5">
        <v>4</v>
      </c>
      <c r="M50" s="5">
        <v>0</v>
      </c>
      <c r="N50" s="46">
        <f t="shared" si="4"/>
        <v>0</v>
      </c>
    </row>
    <row r="51" spans="1:14" ht="15.5" x14ac:dyDescent="0.35">
      <c r="A51" s="2"/>
      <c r="K51" s="45" t="s">
        <v>69</v>
      </c>
      <c r="L51" s="5">
        <v>12</v>
      </c>
      <c r="M51" s="5">
        <v>5</v>
      </c>
      <c r="N51" s="46">
        <f t="shared" si="4"/>
        <v>0.41666666666666669</v>
      </c>
    </row>
    <row r="52" spans="1:14" ht="15.5" x14ac:dyDescent="0.35">
      <c r="A52" s="2"/>
      <c r="K52" s="45" t="s">
        <v>70</v>
      </c>
      <c r="L52" s="5">
        <v>0</v>
      </c>
      <c r="M52" s="5">
        <v>0</v>
      </c>
      <c r="N52" s="46" t="s">
        <v>15</v>
      </c>
    </row>
    <row r="53" spans="1:14" ht="15.5" x14ac:dyDescent="0.35">
      <c r="A53" s="2"/>
      <c r="K53" s="45" t="s">
        <v>71</v>
      </c>
      <c r="L53" s="5">
        <v>0</v>
      </c>
      <c r="M53" s="5">
        <v>0</v>
      </c>
      <c r="N53" s="46" t="s">
        <v>15</v>
      </c>
    </row>
    <row r="54" spans="1:14" ht="15.5" x14ac:dyDescent="0.35">
      <c r="A54" s="2"/>
      <c r="K54" s="45" t="s">
        <v>72</v>
      </c>
      <c r="L54" s="5">
        <v>4</v>
      </c>
      <c r="M54" s="5">
        <v>1</v>
      </c>
      <c r="N54" s="46">
        <f t="shared" si="4"/>
        <v>0.25</v>
      </c>
    </row>
    <row r="55" spans="1:14" ht="15.5" x14ac:dyDescent="0.35">
      <c r="A55" s="2"/>
      <c r="K55" s="45" t="s">
        <v>73</v>
      </c>
      <c r="L55" s="5">
        <v>0</v>
      </c>
      <c r="M55" s="5">
        <v>0</v>
      </c>
      <c r="N55" s="46" t="s">
        <v>15</v>
      </c>
    </row>
    <row r="56" spans="1:14" ht="15.5" x14ac:dyDescent="0.35">
      <c r="A56" s="2"/>
      <c r="K56" s="45" t="s">
        <v>74</v>
      </c>
      <c r="L56" s="5">
        <v>1</v>
      </c>
      <c r="M56" s="5">
        <v>0</v>
      </c>
      <c r="N56" s="46">
        <f t="shared" si="4"/>
        <v>0</v>
      </c>
    </row>
    <row r="57" spans="1:14" ht="15.5" x14ac:dyDescent="0.35">
      <c r="A57" s="2"/>
      <c r="K57" s="45" t="s">
        <v>75</v>
      </c>
      <c r="L57" s="5">
        <v>0</v>
      </c>
      <c r="M57" s="5">
        <v>0</v>
      </c>
      <c r="N57" s="46" t="s">
        <v>15</v>
      </c>
    </row>
    <row r="58" spans="1:14" x14ac:dyDescent="0.35">
      <c r="A58" s="2"/>
    </row>
    <row r="59" spans="1:14" x14ac:dyDescent="0.35">
      <c r="A59" s="2"/>
    </row>
    <row r="60" spans="1:14" x14ac:dyDescent="0.35">
      <c r="A60" s="2"/>
    </row>
    <row r="61" spans="1:14" x14ac:dyDescent="0.35">
      <c r="A61" s="2"/>
    </row>
    <row r="62" spans="1:14" x14ac:dyDescent="0.35">
      <c r="A62" s="2"/>
    </row>
    <row r="63" spans="1:14" x14ac:dyDescent="0.35">
      <c r="A63" s="2"/>
    </row>
    <row r="64" spans="1:14" x14ac:dyDescent="0.35">
      <c r="A64" s="2"/>
    </row>
    <row r="65" spans="1:1" x14ac:dyDescent="0.35">
      <c r="A65" s="2"/>
    </row>
    <row r="66" spans="1:1" x14ac:dyDescent="0.35">
      <c r="A66" s="2"/>
    </row>
    <row r="67" spans="1:1" x14ac:dyDescent="0.35">
      <c r="A67" s="2"/>
    </row>
    <row r="68" spans="1:1" x14ac:dyDescent="0.35">
      <c r="A68" s="2"/>
    </row>
    <row r="69" spans="1:1" x14ac:dyDescent="0.35">
      <c r="A69" s="2"/>
    </row>
    <row r="70" spans="1:1" x14ac:dyDescent="0.35">
      <c r="A70" s="2"/>
    </row>
    <row r="71" spans="1:1" x14ac:dyDescent="0.35">
      <c r="A71" s="2"/>
    </row>
    <row r="72" spans="1:1" x14ac:dyDescent="0.35">
      <c r="A72" s="2"/>
    </row>
    <row r="73" spans="1:1" x14ac:dyDescent="0.35">
      <c r="A73" s="2"/>
    </row>
    <row r="74" spans="1:1" x14ac:dyDescent="0.35">
      <c r="A74" s="2"/>
    </row>
    <row r="99" spans="1:1" x14ac:dyDescent="0.35">
      <c r="A99" s="2"/>
    </row>
  </sheetData>
  <pageMargins left="0.7" right="0.7" top="0.75" bottom="0.75" header="0.3" footer="0.3"/>
  <pageSetup orientation="portrait" horizontalDpi="1200" verticalDpi="1200" r:id="rId1"/>
  <ignoredErrors>
    <ignoredError sqref="N4:N57" calculatedColumn="1"/>
  </ignoredErrors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2 Y g 6 W P Z f 4 u 6 k A A A A 9 w A A A B I A H A B D b 2 5 m a W c v U G F j a 2 F n Z S 5 4 b W w g o h g A K K A U A A A A A A A A A A A A A A A A A A A A A A A A A A A A h Y + 9 D o I w G E V f h X S n f z g Y 8 l E G V 0 l M i M a 1 K R U b o R h a L O / m 4 C P 5 C m I U d X O 8 5 5 7 h 3 v v 1 B v n Y N t F F 9 8 5 0 N k M M U x R p q 7 r K 2 D p D g z / E S 5 Q L 2 E h 1 k r W O J t m 6 d H R V h o 7 e n 1 N C Q g g 4 J L j r a 8 I p Z W R f r E t 1 1 K 1 E H 9 n 8 l 2 N j n Z d W a S R g 9 x o j O G Z s g T n n C a Z A Z g q F s V + D T 4 O f 7 Q + E 1 d D 4 o d d C 2 3 h b A p k j k P c J 8 Q B Q S w M E F A A C A A g A 2 Y g 6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m I O l g o i k e 4 D g A A A B E A A A A T A B w A R m 9 y b X V s Y X M v U 2 V j d G l v b j E u b S C i G A A o o B Q A A A A A A A A A A A A A A A A A A A A A A A A A A A A r T k 0 u y c z P U w i G 0 I b W A F B L A Q I t A B Q A A g A I A N m I O l j 2 X + L u p A A A A P c A A A A S A A A A A A A A A A A A A A A A A A A A A A B D b 2 5 m a W c v U G F j a 2 F n Z S 5 4 b W x Q S w E C L Q A U A A I A C A D Z i D p Y D 8 r p q 6 Q A A A D p A A A A E w A A A A A A A A A A A A A A A A D w A A A A W 0 N v b n R l b n R f V H l w Z X N d L n h t b F B L A Q I t A B Q A A g A I A N m I O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8 1 P v E B L 5 5 Q K A 8 9 e F a s o y E A A A A A A I A A A A A A A N m A A D A A A A A E A A A A M F P 5 e l 3 6 T M 1 f z j M G c G U J x 0 A A A A A B I A A A K A A A A A Q A A A A U m 3 b 9 v o H a b F F M r + d 4 h Z r 5 F A A A A A 1 C N f u f U h g R b n B 5 O G A Z N I l v b y f q X F 3 N 6 q 7 s K b P R t d z 8 x c F T U z Z I r 4 X m i K X o x C b D 5 K C 4 g J Y v y w R m E s E P V 2 z G v J N / G y c g H V 2 W 7 9 X J 9 n N G 0 z 9 N B Q A A A B P 6 v v E 1 V t w D X u 9 4 J g E d y a j Y 6 L 3 p Q = = < / D a t a M a s h u p > 
</file>

<file path=customXml/itemProps1.xml><?xml version="1.0" encoding="utf-8"?>
<ds:datastoreItem xmlns:ds="http://schemas.openxmlformats.org/officeDocument/2006/customXml" ds:itemID="{F3D22849-54BB-4577-B224-BBBEDB9F9920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2025-02-07T18:45:07Z</dcterms:modified>
</cp:coreProperties>
</file>